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ОЛЬШАЯ ФЛЕШКА\питание\меню на сайт с 19.05.2021\1-4 классы\2024-2025\"/>
    </mc:Choice>
  </mc:AlternateContent>
  <bookViews>
    <workbookView xWindow="0" yWindow="0" windowWidth="28800" windowHeight="124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1" i="1" l="1"/>
  <c r="F13" i="1"/>
  <c r="F32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24" i="1"/>
  <c r="H100" i="1" l="1"/>
  <c r="H196" i="1" s="1"/>
  <c r="G196" i="1"/>
  <c r="I196" i="1"/>
  <c r="J100" i="1"/>
  <c r="J196" i="1" s="1"/>
  <c r="F100" i="1"/>
  <c r="F196" i="1" s="1"/>
</calcChain>
</file>

<file path=xl/sharedStrings.xml><?xml version="1.0" encoding="utf-8"?>
<sst xmlns="http://schemas.openxmlformats.org/spreadsheetml/2006/main" count="258" uniqueCount="76">
  <si>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</si>
  <si>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</si>
  <si>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</si>
  <si>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</si>
  <si>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</si>
  <si>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</si>
  <si>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</si>
  <si>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</si>
  <si>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</si>
  <si>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</si>
  <si>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</si>
  <si>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</si>
  <si>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</si>
  <si>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</si>
  <si>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</si>
  <si>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</si>
  <si>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</si>
  <si>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</si>
  <si>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</si>
  <si>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</si>
  <si>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</si>
  <si>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</si>
  <si>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</si>
  <si>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</si>
  <si>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</si>
  <si>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</si>
  <si>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</si>
  <si>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</si>
  <si>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</si>
  <si>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</si>
  <si>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</si>
  <si>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</si>
  <si>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</si>
  <si>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</si>
  <si>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</si>
  <si>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</si>
  <si>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</si>
  <si>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</si>
  <si>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</si>
  <si>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Богоявленская СШ</t>
  </si>
  <si>
    <t>директор</t>
  </si>
  <si>
    <t>Молькова Л.А.</t>
  </si>
  <si>
    <r>
      <t>Картофельное пюре</t>
    </r>
    <r>
      <rPr>
        <sz val="10"/>
        <color indexed="8"/>
        <rFont val="Calibri"/>
        <family val="2"/>
        <charset val="204"/>
      </rPr>
      <t xml:space="preserve"> </t>
    </r>
  </si>
  <si>
    <t>Компот из сухофруктов с витамином С</t>
  </si>
  <si>
    <t xml:space="preserve">Хлеб пшеничный </t>
  </si>
  <si>
    <t>Икра кабачковая</t>
  </si>
  <si>
    <t xml:space="preserve">Котлета рыбная </t>
  </si>
  <si>
    <t>Молоко питьевое обогащенное</t>
  </si>
  <si>
    <r>
      <t>Запеканка из творога с молоком сгущенным</t>
    </r>
    <r>
      <rPr>
        <sz val="10"/>
        <color indexed="8"/>
        <rFont val="Calibri"/>
        <family val="2"/>
        <charset val="204"/>
      </rPr>
      <t xml:space="preserve"> </t>
    </r>
  </si>
  <si>
    <t xml:space="preserve">Какао–напиток </t>
  </si>
  <si>
    <t xml:space="preserve">Бутерброд с маслом </t>
  </si>
  <si>
    <t>Квашенная капуста</t>
  </si>
  <si>
    <t>Плов из говядины</t>
  </si>
  <si>
    <t>Фрукт свежий (яблоко)</t>
  </si>
  <si>
    <t xml:space="preserve">Гуляш из говядины </t>
  </si>
  <si>
    <t xml:space="preserve">Макаронные изделия отварные </t>
  </si>
  <si>
    <t xml:space="preserve">Напиток кофейный "Школьный" </t>
  </si>
  <si>
    <t>Ряженка</t>
  </si>
  <si>
    <t xml:space="preserve">Котлета из говядины </t>
  </si>
  <si>
    <t>Сок натуральный</t>
  </si>
  <si>
    <t>Запеканка картофельная с мясом</t>
  </si>
  <si>
    <t>Компот из яблок с витамином С</t>
  </si>
  <si>
    <t>Квашеная капуста</t>
  </si>
  <si>
    <t xml:space="preserve">Жаркое по-домашнему </t>
  </si>
  <si>
    <r>
      <rPr>
        <sz val="9"/>
        <rFont val="Calibri"/>
        <family val="1"/>
      </rPr>
      <t>Кисель  с витамином С</t>
    </r>
  </si>
  <si>
    <t xml:space="preserve">Салат из свеклы </t>
  </si>
  <si>
    <t xml:space="preserve">Каша гречневая рассыпчатая </t>
  </si>
  <si>
    <t>Хлеб пшеничный</t>
  </si>
  <si>
    <r>
      <rPr>
        <sz val="9"/>
        <rFont val="Calibri"/>
        <family val="1"/>
      </rPr>
      <t>Бутерброд с сыром (сыр Российский, хлеб)</t>
    </r>
  </si>
  <si>
    <t>Фрукт (яблоко свежее)</t>
  </si>
  <si>
    <t>Рис отварной</t>
  </si>
  <si>
    <t>Рыба, припущенная в молоке с луком</t>
  </si>
  <si>
    <t>Макаронные изделия отварные</t>
  </si>
  <si>
    <t>Котлета из курицы</t>
  </si>
  <si>
    <t>Картофельное пюре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</si>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</sst>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9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3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Alignment="1" applyProtection="1">
      <alignment horizontal="center" vertical="top"/>
      <protection locked="0"/>
    </xf>
    <xf numFmtId="0" fontId="11" fillId="4" borderId="3" xfId="0" applyFont="1" applyFill="1" applyBorder="1" applyAlignment="1" applyProtection="1">
      <alignment horizontal="center" wrapText="1"/>
      <protection locked="0"/>
    </xf>
    <xf numFmtId="49" fontId="11" fillId="4" borderId="1" xfId="0" applyNumberFormat="1" applyFont="1" applyFill="1" applyBorder="1" applyAlignment="1" applyProtection="1">
      <alignment horizontal="center" vertical="top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13" fillId="4" borderId="3" xfId="0" applyFont="1" applyFill="1" applyBorder="1" applyAlignment="1" applyProtection="1">
      <alignment wrapText="1"/>
      <protection locked="0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Q15" sqref="Q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150</v>
      </c>
      <c r="G6" s="52">
        <v>3.06</v>
      </c>
      <c r="H6" s="52">
        <v>4.46</v>
      </c>
      <c r="I6" s="52">
        <v>20.05</v>
      </c>
      <c r="J6" s="52">
        <v>132.6</v>
      </c>
      <c r="K6" s="43">
        <v>321</v>
      </c>
      <c r="L6" s="39"/>
    </row>
    <row r="7" spans="1:12" ht="15.75" thickBot="1" x14ac:dyDescent="0.3">
      <c r="A7" s="23"/>
      <c r="B7" s="15"/>
      <c r="C7" s="11"/>
      <c r="D7" s="5" t="s">
        <v>21</v>
      </c>
      <c r="E7" s="50" t="s">
        <v>46</v>
      </c>
      <c r="F7" s="51">
        <v>90</v>
      </c>
      <c r="G7" s="52">
        <v>11</v>
      </c>
      <c r="H7" s="52">
        <v>8.6</v>
      </c>
      <c r="I7" s="52">
        <v>12.8</v>
      </c>
      <c r="J7" s="52">
        <v>173</v>
      </c>
      <c r="K7" s="43">
        <v>626</v>
      </c>
      <c r="L7" s="42"/>
    </row>
    <row r="8" spans="1:12" ht="15.75" thickBot="1" x14ac:dyDescent="0.3">
      <c r="A8" s="23"/>
      <c r="B8" s="15"/>
      <c r="C8" s="11"/>
      <c r="D8" s="7" t="s">
        <v>22</v>
      </c>
      <c r="E8" s="50" t="s">
        <v>43</v>
      </c>
      <c r="F8" s="51">
        <v>200</v>
      </c>
      <c r="G8" s="52">
        <v>0.56999999999999995</v>
      </c>
      <c r="H8" s="52">
        <v>0.09</v>
      </c>
      <c r="I8" s="52">
        <v>24.09</v>
      </c>
      <c r="J8" s="52">
        <v>99</v>
      </c>
      <c r="K8" s="43">
        <v>611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0" t="s">
        <v>44</v>
      </c>
      <c r="F9" s="51">
        <v>30</v>
      </c>
      <c r="G9" s="52">
        <v>2.25</v>
      </c>
      <c r="H9" s="52">
        <v>0.3</v>
      </c>
      <c r="I9" s="52">
        <v>15.3</v>
      </c>
      <c r="J9" s="52">
        <v>75</v>
      </c>
      <c r="K9" s="43">
        <v>114</v>
      </c>
      <c r="L9" s="42"/>
    </row>
    <row r="10" spans="1:12" ht="15.75" thickBot="1" x14ac:dyDescent="0.3">
      <c r="A10" s="23"/>
      <c r="B10" s="15"/>
      <c r="C10" s="11"/>
      <c r="D10" s="7" t="s">
        <v>24</v>
      </c>
      <c r="E10" s="50"/>
      <c r="F10" s="51"/>
      <c r="G10" s="52"/>
      <c r="H10" s="52"/>
      <c r="I10" s="52"/>
      <c r="J10" s="52"/>
      <c r="K10" s="43"/>
      <c r="L10" s="42"/>
    </row>
    <row r="11" spans="1:12" ht="15.75" thickBot="1" x14ac:dyDescent="0.3">
      <c r="A11" s="23"/>
      <c r="B11" s="15"/>
      <c r="C11" s="11"/>
      <c r="D11" s="7" t="s">
        <v>26</v>
      </c>
      <c r="E11" s="50" t="s">
        <v>45</v>
      </c>
      <c r="F11" s="51">
        <v>60</v>
      </c>
      <c r="G11" s="52">
        <v>1.1399999999999999</v>
      </c>
      <c r="H11" s="52">
        <v>5.34</v>
      </c>
      <c r="I11" s="52">
        <v>4.62</v>
      </c>
      <c r="J11" s="52">
        <v>71.400000000000006</v>
      </c>
      <c r="K11" s="43">
        <v>50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58">
        <f>SUM(F6:F12)</f>
        <v>530</v>
      </c>
      <c r="G13" s="19">
        <f t="shared" ref="G13:J13" si="0">SUM(G6:G12)</f>
        <v>18.020000000000003</v>
      </c>
      <c r="H13" s="19">
        <f t="shared" si="0"/>
        <v>18.79</v>
      </c>
      <c r="I13" s="19">
        <f t="shared" si="0"/>
        <v>76.86</v>
      </c>
      <c r="J13" s="19">
        <f t="shared" si="0"/>
        <v>551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530</v>
      </c>
      <c r="G24" s="32">
        <f t="shared" ref="G24:J24" si="4">G13+G23</f>
        <v>18.020000000000003</v>
      </c>
      <c r="H24" s="32">
        <f t="shared" si="4"/>
        <v>18.79</v>
      </c>
      <c r="I24" s="32">
        <f t="shared" si="4"/>
        <v>76.86</v>
      </c>
      <c r="J24" s="32">
        <f t="shared" si="4"/>
        <v>551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56">
        <v>150</v>
      </c>
      <c r="G25" s="52">
        <v>11.55</v>
      </c>
      <c r="H25" s="52">
        <v>11.43</v>
      </c>
      <c r="I25" s="52">
        <v>30.01</v>
      </c>
      <c r="J25" s="52">
        <v>269</v>
      </c>
      <c r="K25" s="40">
        <v>403</v>
      </c>
      <c r="L25" s="39"/>
    </row>
    <row r="26" spans="1:12" ht="15.75" thickBot="1" x14ac:dyDescent="0.3">
      <c r="A26" s="14"/>
      <c r="B26" s="15"/>
      <c r="C26" s="11"/>
      <c r="D26" s="5"/>
      <c r="E26" s="50"/>
      <c r="F26" s="56"/>
      <c r="G26" s="52"/>
      <c r="H26" s="52"/>
      <c r="I26" s="52"/>
      <c r="J26" s="52"/>
      <c r="K26" s="43"/>
      <c r="L26" s="42"/>
    </row>
    <row r="27" spans="1:12" ht="15.75" thickBot="1" x14ac:dyDescent="0.3">
      <c r="A27" s="14"/>
      <c r="B27" s="15"/>
      <c r="C27" s="11"/>
      <c r="D27" s="7" t="s">
        <v>22</v>
      </c>
      <c r="E27" s="50" t="s">
        <v>49</v>
      </c>
      <c r="F27" s="56">
        <v>180</v>
      </c>
      <c r="G27" s="52">
        <v>1.629</v>
      </c>
      <c r="H27" s="52">
        <v>1.5029999999999999</v>
      </c>
      <c r="I27" s="52">
        <v>11.898</v>
      </c>
      <c r="J27" s="52">
        <v>68</v>
      </c>
      <c r="K27" s="43">
        <v>1184</v>
      </c>
      <c r="L27" s="42"/>
    </row>
    <row r="28" spans="1:12" ht="15.75" thickBot="1" x14ac:dyDescent="0.3">
      <c r="A28" s="14"/>
      <c r="B28" s="15"/>
      <c r="C28" s="11"/>
      <c r="D28" s="7" t="s">
        <v>23</v>
      </c>
      <c r="E28" s="57" t="s">
        <v>44</v>
      </c>
      <c r="F28" s="56">
        <v>20</v>
      </c>
      <c r="G28" s="52">
        <v>1.5</v>
      </c>
      <c r="H28" s="52">
        <v>0.2</v>
      </c>
      <c r="I28" s="52">
        <v>10.199999999999999</v>
      </c>
      <c r="J28" s="52">
        <v>50</v>
      </c>
      <c r="K28" s="43">
        <v>114</v>
      </c>
      <c r="L28" s="42"/>
    </row>
    <row r="29" spans="1:12" ht="15.75" thickBot="1" x14ac:dyDescent="0.3">
      <c r="A29" s="14"/>
      <c r="B29" s="15"/>
      <c r="C29" s="11"/>
      <c r="D29" s="7" t="s">
        <v>24</v>
      </c>
      <c r="E29" s="50" t="s">
        <v>53</v>
      </c>
      <c r="F29" s="56">
        <v>150</v>
      </c>
      <c r="G29" s="52">
        <v>0.6</v>
      </c>
      <c r="H29" s="52">
        <v>0.45</v>
      </c>
      <c r="I29" s="52">
        <v>15.5</v>
      </c>
      <c r="J29" s="52">
        <v>70.5</v>
      </c>
      <c r="K29" s="43">
        <v>847</v>
      </c>
      <c r="L29" s="42"/>
    </row>
    <row r="30" spans="1:12" ht="15" x14ac:dyDescent="0.25">
      <c r="A30" s="14"/>
      <c r="B30" s="15"/>
      <c r="C30" s="11"/>
      <c r="D30" s="5" t="s">
        <v>26</v>
      </c>
      <c r="E30" s="50" t="s">
        <v>51</v>
      </c>
      <c r="F30" s="42">
        <v>60</v>
      </c>
      <c r="G30" s="52">
        <v>0.94799999999999995</v>
      </c>
      <c r="H30" s="52">
        <v>3.048</v>
      </c>
      <c r="I30" s="52">
        <v>5.76</v>
      </c>
      <c r="J30" s="52">
        <v>55</v>
      </c>
      <c r="K30" s="43">
        <v>45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16.227</v>
      </c>
      <c r="H32" s="19">
        <f t="shared" ref="H32" si="7">SUM(H25:H31)</f>
        <v>16.631</v>
      </c>
      <c r="I32" s="19">
        <f t="shared" ref="I32" si="8">SUM(I25:I31)</f>
        <v>73.368000000000009</v>
      </c>
      <c r="J32" s="19">
        <f t="shared" ref="J32:L32" si="9">SUM(J25:J31)</f>
        <v>512.5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/>
      <c r="F33" s="54"/>
      <c r="G33" s="52"/>
      <c r="H33" s="52"/>
      <c r="I33" s="52"/>
      <c r="J33" s="52"/>
      <c r="K33" s="40"/>
      <c r="L33" s="42"/>
    </row>
    <row r="34" spans="1:12" ht="15.75" thickBot="1" x14ac:dyDescent="0.3">
      <c r="A34" s="14"/>
      <c r="B34" s="15"/>
      <c r="C34" s="11"/>
      <c r="D34" s="7" t="s">
        <v>27</v>
      </c>
      <c r="E34" s="53"/>
      <c r="F34" s="54"/>
      <c r="G34" s="52"/>
      <c r="H34" s="52"/>
      <c r="I34" s="52"/>
      <c r="J34" s="52"/>
      <c r="K34" s="43"/>
      <c r="L34" s="42"/>
    </row>
    <row r="35" spans="1:12" ht="15.75" thickBot="1" x14ac:dyDescent="0.3">
      <c r="A35" s="14"/>
      <c r="B35" s="15"/>
      <c r="C35" s="11"/>
      <c r="D35" s="7" t="s">
        <v>28</v>
      </c>
      <c r="E35" s="53"/>
      <c r="F35" s="54"/>
      <c r="G35" s="52"/>
      <c r="H35" s="52"/>
      <c r="I35" s="52"/>
      <c r="J35" s="52"/>
      <c r="K35" s="55"/>
      <c r="L35" s="42"/>
    </row>
    <row r="36" spans="1:12" ht="15.75" thickBot="1" x14ac:dyDescent="0.3">
      <c r="A36" s="14"/>
      <c r="B36" s="15"/>
      <c r="C36" s="11"/>
      <c r="D36" s="7" t="s">
        <v>29</v>
      </c>
      <c r="E36" s="53"/>
      <c r="F36" s="54"/>
      <c r="G36" s="52"/>
      <c r="H36" s="52"/>
      <c r="I36" s="52"/>
      <c r="J36" s="5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560</v>
      </c>
      <c r="G43" s="32">
        <f t="shared" ref="G43" si="14">G32+G42</f>
        <v>16.227</v>
      </c>
      <c r="H43" s="32">
        <f t="shared" ref="H43" si="15">H32+H42</f>
        <v>16.631</v>
      </c>
      <c r="I43" s="32">
        <f t="shared" ref="I43" si="16">I32+I42</f>
        <v>73.368000000000009</v>
      </c>
      <c r="J43" s="32">
        <f t="shared" ref="J43:L43" si="17">J32+J42</f>
        <v>512.5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48</v>
      </c>
      <c r="F44" s="54">
        <v>170</v>
      </c>
      <c r="G44" s="52">
        <v>28.35</v>
      </c>
      <c r="H44" s="52">
        <v>19.350000000000001</v>
      </c>
      <c r="I44" s="52">
        <v>38.1</v>
      </c>
      <c r="J44" s="52">
        <v>431.7</v>
      </c>
      <c r="K44" s="40">
        <v>224</v>
      </c>
      <c r="L44" s="39"/>
    </row>
    <row r="45" spans="1:12" ht="15.75" thickBot="1" x14ac:dyDescent="0.3">
      <c r="A45" s="23"/>
      <c r="B45" s="15"/>
      <c r="C45" s="11"/>
      <c r="D45" s="5" t="s">
        <v>30</v>
      </c>
      <c r="E45" s="53" t="s">
        <v>47</v>
      </c>
      <c r="F45" s="54">
        <v>200</v>
      </c>
      <c r="G45" s="52">
        <v>6</v>
      </c>
      <c r="H45" s="52">
        <v>6.4</v>
      </c>
      <c r="I45" s="52">
        <v>9.4</v>
      </c>
      <c r="J45" s="52">
        <v>120</v>
      </c>
      <c r="K45" s="43">
        <v>585</v>
      </c>
      <c r="L45" s="42"/>
    </row>
    <row r="46" spans="1:12" ht="15.75" thickBot="1" x14ac:dyDescent="0.3">
      <c r="A46" s="23"/>
      <c r="B46" s="15"/>
      <c r="C46" s="11"/>
      <c r="D46" s="7" t="s">
        <v>22</v>
      </c>
      <c r="E46" s="53" t="s">
        <v>49</v>
      </c>
      <c r="F46" s="54">
        <v>180</v>
      </c>
      <c r="G46" s="52">
        <v>1.63</v>
      </c>
      <c r="H46" s="52">
        <v>1.5</v>
      </c>
      <c r="I46" s="52">
        <v>11.9</v>
      </c>
      <c r="J46" s="52">
        <v>68</v>
      </c>
      <c r="K46" s="55">
        <v>1184</v>
      </c>
      <c r="L46" s="42"/>
    </row>
    <row r="47" spans="1:12" ht="15.75" thickBot="1" x14ac:dyDescent="0.3">
      <c r="A47" s="23"/>
      <c r="B47" s="15"/>
      <c r="C47" s="11"/>
      <c r="D47" s="7" t="s">
        <v>23</v>
      </c>
      <c r="E47" s="53" t="s">
        <v>50</v>
      </c>
      <c r="F47" s="54">
        <v>35</v>
      </c>
      <c r="G47" s="52">
        <v>2.3199999999999998</v>
      </c>
      <c r="H47" s="52">
        <v>3.87</v>
      </c>
      <c r="I47" s="52">
        <v>14.83</v>
      </c>
      <c r="J47" s="52">
        <v>103.6</v>
      </c>
      <c r="K47" s="43">
        <v>100</v>
      </c>
      <c r="L47" s="42"/>
    </row>
    <row r="48" spans="1:12" ht="15.75" thickBot="1" x14ac:dyDescent="0.3">
      <c r="A48" s="23"/>
      <c r="B48" s="15"/>
      <c r="C48" s="11"/>
      <c r="D48" s="7"/>
      <c r="E48" s="50"/>
      <c r="F48" s="56"/>
      <c r="G48" s="52"/>
      <c r="H48" s="52"/>
      <c r="I48" s="52"/>
      <c r="J48" s="52"/>
      <c r="K48" s="43"/>
      <c r="L48" s="42"/>
    </row>
    <row r="49" spans="1:12" ht="15" x14ac:dyDescent="0.25">
      <c r="A49" s="23"/>
      <c r="B49" s="15"/>
      <c r="C49" s="11"/>
      <c r="D49" s="5"/>
      <c r="E49" s="50"/>
      <c r="F49" s="42"/>
      <c r="G49" s="52"/>
      <c r="H49" s="52"/>
      <c r="I49" s="52"/>
      <c r="J49" s="5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38.300000000000004</v>
      </c>
      <c r="H51" s="19">
        <f t="shared" ref="H51" si="19">SUM(H44:H50)</f>
        <v>31.12</v>
      </c>
      <c r="I51" s="19">
        <f t="shared" ref="I51" si="20">SUM(I44:I50)</f>
        <v>74.23</v>
      </c>
      <c r="J51" s="19">
        <f t="shared" ref="J51:L51" si="21">SUM(J44:J50)</f>
        <v>723.30000000000007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585</v>
      </c>
      <c r="G62" s="32">
        <f t="shared" ref="G62" si="26">G51+G61</f>
        <v>38.300000000000004</v>
      </c>
      <c r="H62" s="32">
        <f t="shared" ref="H62" si="27">H51+H61</f>
        <v>31.12</v>
      </c>
      <c r="I62" s="32">
        <f t="shared" ref="I62" si="28">I51+I61</f>
        <v>74.23</v>
      </c>
      <c r="J62" s="32">
        <f t="shared" ref="J62:L62" si="29">J51+J61</f>
        <v>723.30000000000007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54</v>
      </c>
      <c r="F63" s="51">
        <v>100</v>
      </c>
      <c r="G63" s="52">
        <v>14.349758</v>
      </c>
      <c r="H63" s="52">
        <v>14.068032000000001</v>
      </c>
      <c r="I63" s="52">
        <v>3.034122</v>
      </c>
      <c r="J63" s="52">
        <v>196.147808</v>
      </c>
      <c r="K63" s="40">
        <v>373</v>
      </c>
      <c r="L63" s="39"/>
    </row>
    <row r="64" spans="1:12" ht="15.75" thickBot="1" x14ac:dyDescent="0.3">
      <c r="A64" s="23"/>
      <c r="B64" s="15"/>
      <c r="C64" s="11"/>
      <c r="D64" s="5" t="s">
        <v>21</v>
      </c>
      <c r="E64" s="53" t="s">
        <v>55</v>
      </c>
      <c r="F64" s="51">
        <v>150</v>
      </c>
      <c r="G64" s="52">
        <v>5.25</v>
      </c>
      <c r="H64" s="52">
        <v>3.9</v>
      </c>
      <c r="I64" s="52">
        <v>32.700000000000003</v>
      </c>
      <c r="J64" s="52">
        <v>187</v>
      </c>
      <c r="K64" s="43">
        <v>205</v>
      </c>
      <c r="L64" s="42"/>
    </row>
    <row r="65" spans="1:12" ht="15.75" thickBot="1" x14ac:dyDescent="0.3">
      <c r="A65" s="23"/>
      <c r="B65" s="15"/>
      <c r="C65" s="11"/>
      <c r="D65" s="7" t="s">
        <v>22</v>
      </c>
      <c r="E65" s="53" t="s">
        <v>56</v>
      </c>
      <c r="F65" s="51">
        <v>200</v>
      </c>
      <c r="G65" s="52">
        <v>1.81</v>
      </c>
      <c r="H65" s="52">
        <v>1.67</v>
      </c>
      <c r="I65" s="52">
        <v>13.22</v>
      </c>
      <c r="J65" s="52">
        <v>75</v>
      </c>
      <c r="K65" s="43">
        <v>1183</v>
      </c>
      <c r="L65" s="42"/>
    </row>
    <row r="66" spans="1:12" ht="15.75" thickBot="1" x14ac:dyDescent="0.3">
      <c r="A66" s="23"/>
      <c r="B66" s="15"/>
      <c r="C66" s="11"/>
      <c r="D66" s="7" t="s">
        <v>23</v>
      </c>
      <c r="E66" s="59" t="s">
        <v>44</v>
      </c>
      <c r="F66" s="51">
        <v>20</v>
      </c>
      <c r="G66" s="52">
        <v>1.5</v>
      </c>
      <c r="H66" s="52">
        <v>0.2</v>
      </c>
      <c r="I66" s="52">
        <v>10.199999999999999</v>
      </c>
      <c r="J66" s="52">
        <v>50</v>
      </c>
      <c r="K66" s="43">
        <v>114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.75" thickBot="1" x14ac:dyDescent="0.3">
      <c r="A68" s="23"/>
      <c r="B68" s="15"/>
      <c r="C68" s="11"/>
      <c r="D68" s="7" t="s">
        <v>30</v>
      </c>
      <c r="E68" s="53" t="s">
        <v>57</v>
      </c>
      <c r="F68" s="51">
        <v>100</v>
      </c>
      <c r="G68" s="52">
        <v>3.5840000000000001</v>
      </c>
      <c r="H68" s="52">
        <v>5.12</v>
      </c>
      <c r="I68" s="52">
        <v>5.3760000000000003</v>
      </c>
      <c r="J68" s="52">
        <v>85.76</v>
      </c>
      <c r="K68" s="43">
        <v>535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26.493758</v>
      </c>
      <c r="H70" s="19">
        <f t="shared" ref="H70" si="31">SUM(H63:H69)</f>
        <v>24.958032000000003</v>
      </c>
      <c r="I70" s="19">
        <f t="shared" ref="I70" si="32">SUM(I63:I69)</f>
        <v>64.530122000000006</v>
      </c>
      <c r="J70" s="19">
        <f t="shared" ref="J70:L70" si="33">SUM(J63:J69)</f>
        <v>593.90780800000005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570</v>
      </c>
      <c r="G81" s="32">
        <f t="shared" ref="G81" si="38">G70+G80</f>
        <v>26.493758</v>
      </c>
      <c r="H81" s="32">
        <f t="shared" ref="H81" si="39">H70+H80</f>
        <v>24.958032000000003</v>
      </c>
      <c r="I81" s="32">
        <f t="shared" ref="I81" si="40">I70+I80</f>
        <v>64.530122000000006</v>
      </c>
      <c r="J81" s="32">
        <f t="shared" ref="J81:L81" si="41">J70+J80</f>
        <v>593.90780800000005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58</v>
      </c>
      <c r="F82" s="60">
        <v>90</v>
      </c>
      <c r="G82" s="52">
        <v>13.74</v>
      </c>
      <c r="H82" s="52">
        <v>14.34</v>
      </c>
      <c r="I82" s="52">
        <v>12.78</v>
      </c>
      <c r="J82" s="52">
        <v>235</v>
      </c>
      <c r="K82" s="40">
        <v>386</v>
      </c>
      <c r="L82" s="39"/>
    </row>
    <row r="83" spans="1:12" ht="15" x14ac:dyDescent="0.25">
      <c r="A83" s="23"/>
      <c r="B83" s="15"/>
      <c r="C83" s="11"/>
      <c r="D83" s="5" t="s">
        <v>21</v>
      </c>
      <c r="E83" s="50" t="s">
        <v>70</v>
      </c>
      <c r="F83" s="60">
        <v>150</v>
      </c>
      <c r="G83" s="52">
        <v>3.6</v>
      </c>
      <c r="H83" s="52">
        <v>4.78</v>
      </c>
      <c r="I83" s="52">
        <v>36.44</v>
      </c>
      <c r="J83" s="52">
        <v>203.2</v>
      </c>
      <c r="K83" s="43">
        <v>552</v>
      </c>
      <c r="L83" s="42"/>
    </row>
    <row r="84" spans="1:12" ht="15.75" thickBot="1" x14ac:dyDescent="0.3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5.75" thickBot="1" x14ac:dyDescent="0.3">
      <c r="A85" s="23"/>
      <c r="B85" s="15"/>
      <c r="C85" s="11"/>
      <c r="D85" s="7" t="s">
        <v>23</v>
      </c>
      <c r="E85" s="57" t="s">
        <v>44</v>
      </c>
      <c r="F85" s="60">
        <v>20</v>
      </c>
      <c r="G85" s="52">
        <v>1.5</v>
      </c>
      <c r="H85" s="52">
        <v>0.2</v>
      </c>
      <c r="I85" s="52">
        <v>10.199999999999999</v>
      </c>
      <c r="J85" s="52">
        <v>50</v>
      </c>
      <c r="K85" s="43">
        <v>114</v>
      </c>
      <c r="L85" s="42"/>
    </row>
    <row r="86" spans="1:12" ht="15.75" thickBot="1" x14ac:dyDescent="0.3">
      <c r="A86" s="23"/>
      <c r="B86" s="15"/>
      <c r="C86" s="11"/>
      <c r="D86" s="7" t="s">
        <v>24</v>
      </c>
      <c r="E86" s="50"/>
      <c r="F86" s="60"/>
      <c r="G86" s="52"/>
      <c r="H86" s="52"/>
      <c r="I86" s="52"/>
      <c r="J86" s="52"/>
      <c r="K86" s="43"/>
      <c r="L86" s="42"/>
    </row>
    <row r="87" spans="1:12" ht="15.75" thickBot="1" x14ac:dyDescent="0.3">
      <c r="A87" s="23"/>
      <c r="B87" s="15"/>
      <c r="C87" s="11"/>
      <c r="D87" s="7" t="s">
        <v>30</v>
      </c>
      <c r="E87" s="50" t="s">
        <v>59</v>
      </c>
      <c r="F87" s="60">
        <v>200</v>
      </c>
      <c r="G87" s="52">
        <v>0.6</v>
      </c>
      <c r="H87" s="52">
        <v>0</v>
      </c>
      <c r="I87" s="52">
        <v>33</v>
      </c>
      <c r="J87" s="52">
        <v>136</v>
      </c>
      <c r="K87" s="43">
        <v>537</v>
      </c>
      <c r="L87" s="42"/>
    </row>
    <row r="88" spans="1:12" ht="15" x14ac:dyDescent="0.25">
      <c r="A88" s="23"/>
      <c r="B88" s="15"/>
      <c r="C88" s="11"/>
      <c r="D88" s="7" t="s">
        <v>26</v>
      </c>
      <c r="E88" s="50" t="s">
        <v>45</v>
      </c>
      <c r="F88" s="60">
        <v>60</v>
      </c>
      <c r="G88" s="52">
        <v>1.1399999999999999</v>
      </c>
      <c r="H88" s="52">
        <v>5.34</v>
      </c>
      <c r="I88" s="52">
        <v>4.62</v>
      </c>
      <c r="J88" s="52">
        <v>71.400000000000006</v>
      </c>
      <c r="K88" s="43">
        <v>50</v>
      </c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20.580000000000002</v>
      </c>
      <c r="H89" s="19">
        <f t="shared" ref="H89" si="43">SUM(H82:H88)</f>
        <v>24.66</v>
      </c>
      <c r="I89" s="19">
        <f t="shared" ref="I89" si="44">SUM(I82:I88)</f>
        <v>97.04</v>
      </c>
      <c r="J89" s="19">
        <f t="shared" ref="J89:L89" si="45">SUM(J82:J88)</f>
        <v>695.6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.75" thickBot="1" x14ac:dyDescent="0.3">
      <c r="A93" s="23"/>
      <c r="B93" s="15"/>
      <c r="C93" s="11"/>
      <c r="D93" s="7" t="s">
        <v>29</v>
      </c>
      <c r="E93" s="50"/>
      <c r="F93" s="51"/>
      <c r="G93" s="52"/>
      <c r="H93" s="52"/>
      <c r="I93" s="52"/>
      <c r="J93" s="5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/>
      <c r="F94" s="42"/>
      <c r="G94" s="52"/>
      <c r="H94" s="52"/>
      <c r="I94" s="52"/>
      <c r="J94" s="5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50"/>
      <c r="F95" s="42"/>
      <c r="G95" s="52"/>
      <c r="H95" s="52"/>
      <c r="I95" s="52"/>
      <c r="J95" s="5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.75" thickBot="1" x14ac:dyDescent="0.3">
      <c r="A97" s="23"/>
      <c r="B97" s="15"/>
      <c r="C97" s="11"/>
      <c r="D97" s="7" t="s">
        <v>21</v>
      </c>
      <c r="E97" s="50"/>
      <c r="F97" s="51"/>
      <c r="G97" s="52"/>
      <c r="H97" s="52"/>
      <c r="I97" s="52"/>
      <c r="J97" s="52"/>
      <c r="K97" s="43"/>
      <c r="L97" s="42"/>
    </row>
    <row r="98" spans="1:12" ht="15" x14ac:dyDescent="0.25">
      <c r="A98" s="23"/>
      <c r="B98" s="15"/>
      <c r="C98" s="11"/>
      <c r="D98" s="7" t="s">
        <v>26</v>
      </c>
      <c r="E98" s="50"/>
      <c r="F98" s="42"/>
      <c r="G98" s="52"/>
      <c r="H98" s="52"/>
      <c r="I98" s="52"/>
      <c r="J98" s="5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520</v>
      </c>
      <c r="G100" s="32">
        <f t="shared" ref="G100" si="50">G89+G99</f>
        <v>20.580000000000002</v>
      </c>
      <c r="H100" s="32">
        <f t="shared" ref="H100" si="51">H89+H99</f>
        <v>24.66</v>
      </c>
      <c r="I100" s="32">
        <f t="shared" ref="I100" si="52">I89+I99</f>
        <v>97.04</v>
      </c>
      <c r="J100" s="32">
        <f t="shared" ref="J100:L100" si="53">J89+J99</f>
        <v>695.6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60</v>
      </c>
      <c r="F101" s="61">
        <v>200</v>
      </c>
      <c r="G101" s="52">
        <v>19.5</v>
      </c>
      <c r="H101" s="52">
        <v>19.2</v>
      </c>
      <c r="I101" s="52">
        <v>32.200000000000003</v>
      </c>
      <c r="J101" s="52">
        <v>386.6</v>
      </c>
      <c r="K101" s="40">
        <v>626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61</v>
      </c>
      <c r="F103" s="61">
        <v>180</v>
      </c>
      <c r="G103" s="52">
        <v>6.6530400000000003E-2</v>
      </c>
      <c r="H103" s="52">
        <v>6.5830079999999999E-2</v>
      </c>
      <c r="I103" s="52">
        <v>16.818787440000001</v>
      </c>
      <c r="J103" s="52">
        <v>68.133742080000005</v>
      </c>
      <c r="K103" s="43">
        <v>526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44</v>
      </c>
      <c r="F104" s="61">
        <v>30</v>
      </c>
      <c r="G104" s="52">
        <v>2.25</v>
      </c>
      <c r="H104" s="52">
        <v>0.3</v>
      </c>
      <c r="I104" s="52">
        <v>15.3</v>
      </c>
      <c r="J104" s="52">
        <v>75</v>
      </c>
      <c r="K104" s="43">
        <v>114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30</v>
      </c>
      <c r="E106" s="50" t="s">
        <v>47</v>
      </c>
      <c r="F106" s="61">
        <v>200</v>
      </c>
      <c r="G106" s="52">
        <v>6</v>
      </c>
      <c r="H106" s="52">
        <v>6.4</v>
      </c>
      <c r="I106" s="52">
        <v>9.4</v>
      </c>
      <c r="J106" s="52">
        <v>120</v>
      </c>
      <c r="K106" s="43">
        <v>535</v>
      </c>
      <c r="L106" s="42"/>
    </row>
    <row r="107" spans="1:12" ht="15" x14ac:dyDescent="0.25">
      <c r="A107" s="23"/>
      <c r="B107" s="15"/>
      <c r="C107" s="11"/>
      <c r="D107" s="7" t="s">
        <v>26</v>
      </c>
      <c r="E107" s="50" t="s">
        <v>51</v>
      </c>
      <c r="F107" s="42">
        <v>60</v>
      </c>
      <c r="G107" s="52">
        <v>0.94799999999999995</v>
      </c>
      <c r="H107" s="52">
        <v>3.048</v>
      </c>
      <c r="I107" s="52">
        <v>5.76</v>
      </c>
      <c r="J107" s="52">
        <v>55</v>
      </c>
      <c r="K107" s="43">
        <v>45</v>
      </c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28.764530400000002</v>
      </c>
      <c r="H108" s="19">
        <f t="shared" si="54"/>
        <v>29.013830080000005</v>
      </c>
      <c r="I108" s="19">
        <f t="shared" si="54"/>
        <v>79.478787440000019</v>
      </c>
      <c r="J108" s="19">
        <f t="shared" si="54"/>
        <v>704.73374207999996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670</v>
      </c>
      <c r="G119" s="32">
        <f t="shared" ref="G119" si="58">G108+G118</f>
        <v>28.764530400000002</v>
      </c>
      <c r="H119" s="32">
        <f t="shared" ref="H119" si="59">H108+H118</f>
        <v>29.013830080000005</v>
      </c>
      <c r="I119" s="32">
        <f t="shared" ref="I119" si="60">I108+I118</f>
        <v>79.478787440000019</v>
      </c>
      <c r="J119" s="32">
        <f t="shared" ref="J119:L119" si="61">J108+J118</f>
        <v>704.73374207999996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63</v>
      </c>
      <c r="F120" s="61">
        <v>150</v>
      </c>
      <c r="G120" s="52">
        <v>15.7</v>
      </c>
      <c r="H120" s="52">
        <v>14.96</v>
      </c>
      <c r="I120" s="52">
        <v>13.47</v>
      </c>
      <c r="J120" s="52">
        <v>251.37</v>
      </c>
      <c r="K120" s="40">
        <v>27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64</v>
      </c>
      <c r="F122" s="61">
        <v>200</v>
      </c>
      <c r="G122" s="52">
        <v>0.02</v>
      </c>
      <c r="H122" s="52">
        <v>0</v>
      </c>
      <c r="I122" s="52">
        <v>27.2</v>
      </c>
      <c r="J122" s="52">
        <v>109</v>
      </c>
      <c r="K122" s="43">
        <v>1096</v>
      </c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44</v>
      </c>
      <c r="F123" s="61">
        <v>30</v>
      </c>
      <c r="G123" s="52">
        <v>2.25</v>
      </c>
      <c r="H123" s="52">
        <v>0.3</v>
      </c>
      <c r="I123" s="52">
        <v>15.3</v>
      </c>
      <c r="J123" s="52">
        <v>75</v>
      </c>
      <c r="K123" s="43">
        <v>114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7" t="s">
        <v>26</v>
      </c>
      <c r="E125" s="50" t="s">
        <v>62</v>
      </c>
      <c r="F125" s="61">
        <v>60</v>
      </c>
      <c r="G125" s="52">
        <v>0.94799999999999995</v>
      </c>
      <c r="H125" s="52">
        <v>3.048</v>
      </c>
      <c r="I125" s="52">
        <v>5.76</v>
      </c>
      <c r="J125" s="52">
        <v>55</v>
      </c>
      <c r="K125" s="43">
        <v>45</v>
      </c>
      <c r="L125" s="42"/>
    </row>
    <row r="126" spans="1:12" ht="15" x14ac:dyDescent="0.25">
      <c r="A126" s="14"/>
      <c r="B126" s="15"/>
      <c r="C126" s="11"/>
      <c r="D126" s="7" t="s">
        <v>30</v>
      </c>
      <c r="E126" s="50" t="s">
        <v>57</v>
      </c>
      <c r="F126" s="61">
        <v>100</v>
      </c>
      <c r="G126" s="52">
        <v>3.5840000000000001</v>
      </c>
      <c r="H126" s="52">
        <v>5.12</v>
      </c>
      <c r="I126" s="52">
        <v>5.3760000000000003</v>
      </c>
      <c r="J126" s="52">
        <v>85.76</v>
      </c>
      <c r="K126" s="43">
        <v>535</v>
      </c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22.501999999999999</v>
      </c>
      <c r="H127" s="19">
        <f t="shared" si="62"/>
        <v>23.428000000000001</v>
      </c>
      <c r="I127" s="19">
        <f t="shared" si="62"/>
        <v>67.105999999999995</v>
      </c>
      <c r="J127" s="19">
        <f t="shared" si="62"/>
        <v>576.13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540</v>
      </c>
      <c r="G138" s="32">
        <f t="shared" ref="G138" si="66">G127+G137</f>
        <v>22.501999999999999</v>
      </c>
      <c r="H138" s="32">
        <f t="shared" ref="H138" si="67">H127+H137</f>
        <v>23.428000000000001</v>
      </c>
      <c r="I138" s="32">
        <f t="shared" ref="I138" si="68">I127+I137</f>
        <v>67.105999999999995</v>
      </c>
      <c r="J138" s="32">
        <f t="shared" ref="J138:L138" si="69">J127+J137</f>
        <v>576.13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54</v>
      </c>
      <c r="F139" s="61">
        <v>100</v>
      </c>
      <c r="G139" s="52">
        <v>14.349758</v>
      </c>
      <c r="H139" s="52">
        <v>14.068032000000001</v>
      </c>
      <c r="I139" s="52">
        <v>3.034122</v>
      </c>
      <c r="J139" s="52">
        <v>196.147808</v>
      </c>
      <c r="K139" s="40">
        <v>373</v>
      </c>
      <c r="L139" s="39"/>
    </row>
    <row r="140" spans="1:12" ht="15" x14ac:dyDescent="0.25">
      <c r="A140" s="23"/>
      <c r="B140" s="15"/>
      <c r="C140" s="11"/>
      <c r="D140" s="5" t="s">
        <v>21</v>
      </c>
      <c r="E140" s="50" t="s">
        <v>66</v>
      </c>
      <c r="F140" s="61">
        <v>150</v>
      </c>
      <c r="G140" s="52">
        <v>8.1999999999999993</v>
      </c>
      <c r="H140" s="52">
        <v>5.3</v>
      </c>
      <c r="I140" s="52">
        <v>35.9</v>
      </c>
      <c r="J140" s="52">
        <v>224</v>
      </c>
      <c r="K140" s="43">
        <v>181</v>
      </c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56</v>
      </c>
      <c r="F141" s="61">
        <v>200</v>
      </c>
      <c r="G141" s="52">
        <v>1.81</v>
      </c>
      <c r="H141" s="52">
        <v>1.67</v>
      </c>
      <c r="I141" s="52">
        <v>13.22</v>
      </c>
      <c r="J141" s="52">
        <v>75</v>
      </c>
      <c r="K141" s="43">
        <v>1183</v>
      </c>
      <c r="L141" s="42"/>
    </row>
    <row r="142" spans="1:12" ht="15.75" customHeight="1" thickBot="1" x14ac:dyDescent="0.3">
      <c r="A142" s="23"/>
      <c r="B142" s="15"/>
      <c r="C142" s="11"/>
      <c r="D142" s="7" t="s">
        <v>23</v>
      </c>
      <c r="E142" s="50" t="s">
        <v>67</v>
      </c>
      <c r="F142" s="61">
        <v>30</v>
      </c>
      <c r="G142" s="52">
        <v>2.25</v>
      </c>
      <c r="H142" s="52">
        <v>0.3</v>
      </c>
      <c r="I142" s="52">
        <v>15.3</v>
      </c>
      <c r="J142" s="52">
        <v>75</v>
      </c>
      <c r="K142" s="43">
        <v>114</v>
      </c>
      <c r="L142" s="42"/>
    </row>
    <row r="143" spans="1:12" ht="15" x14ac:dyDescent="0.25">
      <c r="A143" s="23"/>
      <c r="B143" s="15"/>
      <c r="C143" s="11"/>
      <c r="D143" s="7" t="s">
        <v>24</v>
      </c>
      <c r="E143" s="50"/>
      <c r="F143" s="56"/>
      <c r="G143" s="52"/>
      <c r="H143" s="52"/>
      <c r="I143" s="52"/>
      <c r="J143" s="52"/>
      <c r="K143" s="43"/>
      <c r="L143" s="42"/>
    </row>
    <row r="144" spans="1:12" ht="15" x14ac:dyDescent="0.25">
      <c r="A144" s="23"/>
      <c r="B144" s="15"/>
      <c r="C144" s="11"/>
      <c r="D144" s="7" t="s">
        <v>26</v>
      </c>
      <c r="E144" s="50" t="s">
        <v>65</v>
      </c>
      <c r="F144" s="61">
        <v>60</v>
      </c>
      <c r="G144" s="52">
        <v>0.81225000000000003</v>
      </c>
      <c r="H144" s="52">
        <v>3.434196</v>
      </c>
      <c r="I144" s="52">
        <v>4.5645600000000002</v>
      </c>
      <c r="J144" s="52">
        <v>52.415004000000003</v>
      </c>
      <c r="K144" s="43">
        <v>33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27.422007999999995</v>
      </c>
      <c r="H146" s="19">
        <f t="shared" si="70"/>
        <v>24.772228000000002</v>
      </c>
      <c r="I146" s="19">
        <f t="shared" si="70"/>
        <v>72.018681999999998</v>
      </c>
      <c r="J146" s="19">
        <f t="shared" si="70"/>
        <v>622.56281199999989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540</v>
      </c>
      <c r="G157" s="32">
        <f t="shared" ref="G157" si="74">G146+G156</f>
        <v>27.422007999999995</v>
      </c>
      <c r="H157" s="32">
        <f t="shared" ref="H157" si="75">H146+H156</f>
        <v>24.772228000000002</v>
      </c>
      <c r="I157" s="32">
        <f t="shared" ref="I157" si="76">I146+I156</f>
        <v>72.018681999999998</v>
      </c>
      <c r="J157" s="32">
        <f t="shared" ref="J157:L157" si="77">J146+J156</f>
        <v>622.56281199999989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2" t="s">
        <v>72</v>
      </c>
      <c r="F158" s="63">
        <v>150</v>
      </c>
      <c r="G158" s="52">
        <v>5.25</v>
      </c>
      <c r="H158" s="52">
        <v>3.9</v>
      </c>
      <c r="I158" s="52">
        <v>32.700000000000003</v>
      </c>
      <c r="J158" s="52">
        <v>187</v>
      </c>
      <c r="K158" s="40">
        <v>205</v>
      </c>
      <c r="L158" s="39"/>
    </row>
    <row r="159" spans="1:12" ht="15.75" thickBot="1" x14ac:dyDescent="0.3">
      <c r="A159" s="23"/>
      <c r="B159" s="15"/>
      <c r="C159" s="11"/>
      <c r="D159" s="7" t="s">
        <v>26</v>
      </c>
      <c r="E159" s="53"/>
      <c r="F159" s="61"/>
      <c r="G159" s="52"/>
      <c r="H159" s="52"/>
      <c r="I159" s="52"/>
      <c r="J159" s="5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62" t="s">
        <v>49</v>
      </c>
      <c r="F160" s="63">
        <v>180</v>
      </c>
      <c r="G160" s="52">
        <v>1.629</v>
      </c>
      <c r="H160" s="52">
        <v>1.5029999999999999</v>
      </c>
      <c r="I160" s="52">
        <v>11.898</v>
      </c>
      <c r="J160" s="52">
        <v>67.5</v>
      </c>
      <c r="K160" s="43">
        <v>1184</v>
      </c>
      <c r="L160" s="42"/>
    </row>
    <row r="161" spans="1:12" ht="15" x14ac:dyDescent="0.25">
      <c r="A161" s="23"/>
      <c r="B161" s="15"/>
      <c r="C161" s="11"/>
      <c r="D161" s="7" t="s">
        <v>23</v>
      </c>
      <c r="E161" s="62" t="s">
        <v>68</v>
      </c>
      <c r="F161" s="63">
        <v>45</v>
      </c>
      <c r="G161" s="52">
        <v>6.2720000000000002</v>
      </c>
      <c r="H161" s="52">
        <v>4.7080000000000002</v>
      </c>
      <c r="I161" s="52">
        <v>18.55</v>
      </c>
      <c r="J161" s="52">
        <v>142</v>
      </c>
      <c r="K161" s="43">
        <v>96</v>
      </c>
      <c r="L161" s="42"/>
    </row>
    <row r="162" spans="1:12" ht="15.75" thickBot="1" x14ac:dyDescent="0.3">
      <c r="A162" s="23"/>
      <c r="B162" s="15"/>
      <c r="C162" s="11"/>
      <c r="D162" s="7" t="s">
        <v>24</v>
      </c>
      <c r="E162" s="50" t="s">
        <v>69</v>
      </c>
      <c r="F162" s="61">
        <v>150</v>
      </c>
      <c r="G162" s="52">
        <v>0.6</v>
      </c>
      <c r="H162" s="52">
        <v>0.45</v>
      </c>
      <c r="I162" s="52">
        <v>15.5</v>
      </c>
      <c r="J162" s="52">
        <v>70.5</v>
      </c>
      <c r="K162" s="43">
        <v>847</v>
      </c>
      <c r="L162" s="42"/>
    </row>
    <row r="163" spans="1:12" ht="15" x14ac:dyDescent="0.25">
      <c r="A163" s="23"/>
      <c r="B163" s="15"/>
      <c r="C163" s="11"/>
      <c r="D163" s="5" t="s">
        <v>21</v>
      </c>
      <c r="E163" s="62" t="s">
        <v>73</v>
      </c>
      <c r="F163" s="63">
        <v>90</v>
      </c>
      <c r="G163" s="52">
        <v>13.82</v>
      </c>
      <c r="H163" s="52">
        <v>13.29</v>
      </c>
      <c r="I163" s="52">
        <v>8.2799999999999994</v>
      </c>
      <c r="J163" s="52">
        <v>207.97</v>
      </c>
      <c r="K163" s="43">
        <v>584</v>
      </c>
      <c r="L163" s="42"/>
    </row>
    <row r="164" spans="1:12" ht="15.75" thickBot="1" x14ac:dyDescent="0.3">
      <c r="A164" s="23"/>
      <c r="B164" s="15"/>
      <c r="C164" s="11"/>
      <c r="D164" s="7" t="s">
        <v>30</v>
      </c>
      <c r="E164" s="53"/>
      <c r="F164" s="61"/>
      <c r="G164" s="52"/>
      <c r="H164" s="52"/>
      <c r="I164" s="52"/>
      <c r="J164" s="5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27.570999999999998</v>
      </c>
      <c r="H165" s="19">
        <f t="shared" si="78"/>
        <v>23.850999999999999</v>
      </c>
      <c r="I165" s="19">
        <f t="shared" si="78"/>
        <v>86.927999999999997</v>
      </c>
      <c r="J165" s="19">
        <f t="shared" si="78"/>
        <v>674.97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615</v>
      </c>
      <c r="G176" s="32">
        <f t="shared" ref="G176" si="82">G165+G175</f>
        <v>27.570999999999998</v>
      </c>
      <c r="H176" s="32">
        <f t="shared" ref="H176" si="83">H165+H175</f>
        <v>23.850999999999999</v>
      </c>
      <c r="I176" s="32">
        <f t="shared" ref="I176" si="84">I165+I175</f>
        <v>86.927999999999997</v>
      </c>
      <c r="J176" s="32">
        <f t="shared" ref="J176:L176" si="85">J165+J175</f>
        <v>674.97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2" t="s">
        <v>71</v>
      </c>
      <c r="F177" s="63">
        <v>90</v>
      </c>
      <c r="G177" s="52">
        <v>16.760000000000002</v>
      </c>
      <c r="H177" s="52">
        <v>11.02</v>
      </c>
      <c r="I177" s="52">
        <v>2.5</v>
      </c>
      <c r="J177" s="52">
        <v>176.148</v>
      </c>
      <c r="K177" s="40">
        <v>274</v>
      </c>
      <c r="L177" s="39"/>
    </row>
    <row r="178" spans="1:12" ht="15" x14ac:dyDescent="0.25">
      <c r="A178" s="23"/>
      <c r="B178" s="15"/>
      <c r="C178" s="11"/>
      <c r="D178" s="5" t="s">
        <v>21</v>
      </c>
      <c r="E178" s="62" t="s">
        <v>74</v>
      </c>
      <c r="F178" s="63">
        <v>150</v>
      </c>
      <c r="G178" s="52">
        <v>3.06</v>
      </c>
      <c r="H178" s="52">
        <v>4.46</v>
      </c>
      <c r="I178" s="52">
        <v>20.05</v>
      </c>
      <c r="J178" s="52">
        <v>132.6</v>
      </c>
      <c r="K178" s="43">
        <v>321</v>
      </c>
      <c r="L178" s="42"/>
    </row>
    <row r="179" spans="1:12" ht="15" x14ac:dyDescent="0.25">
      <c r="A179" s="23"/>
      <c r="B179" s="15"/>
      <c r="C179" s="11"/>
      <c r="D179" s="7" t="s">
        <v>22</v>
      </c>
      <c r="E179" s="62"/>
      <c r="F179" s="63"/>
      <c r="G179" s="52"/>
      <c r="H179" s="52"/>
      <c r="I179" s="52"/>
      <c r="J179" s="52"/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62" t="s">
        <v>67</v>
      </c>
      <c r="F180" s="63">
        <v>30</v>
      </c>
      <c r="G180" s="52">
        <v>2.25</v>
      </c>
      <c r="H180" s="52">
        <v>0.3</v>
      </c>
      <c r="I180" s="52">
        <v>15.3</v>
      </c>
      <c r="J180" s="52">
        <v>75</v>
      </c>
      <c r="K180" s="43">
        <v>114</v>
      </c>
      <c r="L180" s="42"/>
    </row>
    <row r="181" spans="1:12" ht="15.75" thickBot="1" x14ac:dyDescent="0.3">
      <c r="A181" s="23"/>
      <c r="B181" s="15"/>
      <c r="C181" s="11"/>
      <c r="D181" s="7" t="s">
        <v>24</v>
      </c>
      <c r="E181" s="50"/>
      <c r="F181" s="61"/>
      <c r="G181" s="52"/>
      <c r="H181" s="52"/>
      <c r="I181" s="52"/>
      <c r="J181" s="52"/>
      <c r="K181" s="43"/>
      <c r="L181" s="42"/>
    </row>
    <row r="182" spans="1:12" ht="15" x14ac:dyDescent="0.25">
      <c r="A182" s="23"/>
      <c r="B182" s="15"/>
      <c r="C182" s="11"/>
      <c r="D182" s="7" t="s">
        <v>26</v>
      </c>
      <c r="E182" s="62" t="s">
        <v>75</v>
      </c>
      <c r="F182" s="63">
        <v>60</v>
      </c>
      <c r="G182" s="52">
        <v>0.48</v>
      </c>
      <c r="H182" s="52">
        <v>0.06</v>
      </c>
      <c r="I182" s="52">
        <v>1.02</v>
      </c>
      <c r="J182" s="52">
        <v>7.8</v>
      </c>
      <c r="K182" s="40">
        <v>50</v>
      </c>
      <c r="L182" s="42"/>
    </row>
    <row r="183" spans="1:12" ht="15" x14ac:dyDescent="0.25">
      <c r="A183" s="23"/>
      <c r="B183" s="15"/>
      <c r="C183" s="11"/>
      <c r="D183" s="7" t="s">
        <v>30</v>
      </c>
      <c r="E183" s="41" t="s">
        <v>59</v>
      </c>
      <c r="F183" s="63">
        <v>200</v>
      </c>
      <c r="G183" s="42">
        <v>0.6</v>
      </c>
      <c r="H183" s="42">
        <v>0</v>
      </c>
      <c r="I183" s="42">
        <v>33</v>
      </c>
      <c r="J183" s="42">
        <v>136</v>
      </c>
      <c r="K183" s="43">
        <v>537</v>
      </c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23.150000000000002</v>
      </c>
      <c r="H184" s="19">
        <f t="shared" si="86"/>
        <v>15.840000000000002</v>
      </c>
      <c r="I184" s="19">
        <f t="shared" si="86"/>
        <v>71.87</v>
      </c>
      <c r="J184" s="19">
        <f t="shared" si="86"/>
        <v>527.548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530</v>
      </c>
      <c r="G195" s="32">
        <f t="shared" ref="G195" si="90">G184+G194</f>
        <v>23.150000000000002</v>
      </c>
      <c r="H195" s="32">
        <f t="shared" ref="H195" si="91">H184+H194</f>
        <v>15.840000000000002</v>
      </c>
      <c r="I195" s="32">
        <f t="shared" ref="I195" si="92">I184+I194</f>
        <v>71.87</v>
      </c>
      <c r="J195" s="32">
        <f t="shared" ref="J195:L195" si="93">J184+J194</f>
        <v>527.548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24.903029640000003</v>
      </c>
      <c r="H196" s="34">
        <f t="shared" si="94"/>
        <v>23.306409008000003</v>
      </c>
      <c r="I196" s="34">
        <f t="shared" si="94"/>
        <v>76.342959144000005</v>
      </c>
      <c r="J196" s="34">
        <f t="shared" si="94"/>
        <v>618.22523620800007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schoolmaster</cp:lastModifiedBy>
  <cp:lastPrinted>2025-01-07T08:11:26Z</cp:lastPrinted>
  <dcterms:created xsi:type="dcterms:W3CDTF">2022-05-16T14:23:56Z</dcterms:created>
  <dcterms:modified xsi:type="dcterms:W3CDTF">2025-01-07T08:11:33Z</dcterms:modified>
</cp:coreProperties>
</file>